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788"/>
  </bookViews>
  <sheets>
    <sheet name="Clubs" sheetId="1" r:id="rId1"/>
  </sheets>
  <calcPr calcId="145621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L27" i="1"/>
  <c r="N7" i="1" s="1"/>
  <c r="N27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27" i="1"/>
  <c r="I27" i="1" l="1"/>
</calcChain>
</file>

<file path=xl/sharedStrings.xml><?xml version="1.0" encoding="utf-8"?>
<sst xmlns="http://schemas.openxmlformats.org/spreadsheetml/2006/main" count="244" uniqueCount="128">
  <si>
    <t>Club Name</t>
  </si>
  <si>
    <t>City</t>
  </si>
  <si>
    <t>Licensed To Speak</t>
  </si>
  <si>
    <t>Winnipeg</t>
  </si>
  <si>
    <t>Talking Books Toastmasters</t>
  </si>
  <si>
    <t>The Officers Club</t>
  </si>
  <si>
    <t>Red River Communicators</t>
  </si>
  <si>
    <t>Wednesdays Off Waverley (WOW)</t>
  </si>
  <si>
    <t>Portage &amp; Main</t>
  </si>
  <si>
    <t>We Believe in Winnipeg Toastmasters</t>
  </si>
  <si>
    <t>Beausejour Toastmasters Club</t>
  </si>
  <si>
    <t>Beausejour</t>
  </si>
  <si>
    <t>20 / 20 Club</t>
  </si>
  <si>
    <t>Brandon</t>
  </si>
  <si>
    <t>Crossroads Toastmasters</t>
  </si>
  <si>
    <t>Lions Place Toastmasters Club</t>
  </si>
  <si>
    <t>Princess Auto</t>
  </si>
  <si>
    <t>Great-West Life Club</t>
  </si>
  <si>
    <t>Confidently Speaking</t>
  </si>
  <si>
    <t>Flin Flon Toastmasters Club</t>
  </si>
  <si>
    <t>Flin Flon</t>
  </si>
  <si>
    <t>Downtown Winnipeg Toastmasters</t>
  </si>
  <si>
    <t>Venio Dictum Club</t>
  </si>
  <si>
    <t>Grace Toastmasters, Winnipeg</t>
  </si>
  <si>
    <t>Vital Words</t>
  </si>
  <si>
    <t>Birchwood Toastmasters</t>
  </si>
  <si>
    <t>Testament Toastmasters</t>
  </si>
  <si>
    <t>Winnipeg Toastmasters Club</t>
  </si>
  <si>
    <t>Serendipity Toastmasters Club</t>
  </si>
  <si>
    <t>Manitoba Telecom Club</t>
  </si>
  <si>
    <t>PC Super Speakers</t>
  </si>
  <si>
    <t>Toastmasters In the Arts</t>
  </si>
  <si>
    <t>Gimli</t>
  </si>
  <si>
    <t>Hot Air Masters</t>
  </si>
  <si>
    <t>Island Shore Toastmasters</t>
  </si>
  <si>
    <t>Speak Up Parkland</t>
  </si>
  <si>
    <t>Dauphin</t>
  </si>
  <si>
    <t>SKY-HY Club</t>
  </si>
  <si>
    <t>Portage Toastmasters</t>
  </si>
  <si>
    <t>Portage La Prairie</t>
  </si>
  <si>
    <t>Centennial Toastmasters Club</t>
  </si>
  <si>
    <t>Louis Riel Club</t>
  </si>
  <si>
    <t>Virtual Toastmasters</t>
  </si>
  <si>
    <t>Francs-Parleurs Club</t>
  </si>
  <si>
    <t>Carillon Toastmasters Club</t>
  </si>
  <si>
    <t>Steinbach</t>
  </si>
  <si>
    <t>Selkirk Toastmasters Club</t>
  </si>
  <si>
    <t>Selkirk</t>
  </si>
  <si>
    <t>Elmwood Seniors Toastmasters Club</t>
  </si>
  <si>
    <t>Brandon Local Toastmasters (BLT)</t>
  </si>
  <si>
    <t>Assiniboine Club</t>
  </si>
  <si>
    <t>Whiteshell Toastmasters Club</t>
  </si>
  <si>
    <t>Pinawa</t>
  </si>
  <si>
    <t>Manitoba Morning Club</t>
  </si>
  <si>
    <t>Toast of IG</t>
  </si>
  <si>
    <t>Key Club</t>
  </si>
  <si>
    <t>HSC Toastmasters</t>
  </si>
  <si>
    <t>Friendly Time Club</t>
  </si>
  <si>
    <t>French Toast</t>
  </si>
  <si>
    <t>PACE Champions Toastmasters</t>
  </si>
  <si>
    <t>UM Masters Club</t>
  </si>
  <si>
    <t>Core Communicators</t>
  </si>
  <si>
    <t>Pembina Valley Toastmasters Club</t>
  </si>
  <si>
    <t>Winkler</t>
  </si>
  <si>
    <t>Charleswood Club</t>
  </si>
  <si>
    <t>Prairie Voices Toastmasters Club</t>
  </si>
  <si>
    <t>Oakbank</t>
  </si>
  <si>
    <t>Dryden Toastmasters Club</t>
  </si>
  <si>
    <t>Dryden</t>
  </si>
  <si>
    <t>Peak Performers Club</t>
  </si>
  <si>
    <t>Summit Toastmasters Club</t>
  </si>
  <si>
    <t>Healthy Talkers Club</t>
  </si>
  <si>
    <t>Boldly Speaking TM</t>
  </si>
  <si>
    <t>Millennium Toastmasters Club</t>
  </si>
  <si>
    <t>Young Professionals Club</t>
  </si>
  <si>
    <t>Yellowhead Trail Club</t>
  </si>
  <si>
    <t>Erickson</t>
  </si>
  <si>
    <t>Siouxper Speakers</t>
  </si>
  <si>
    <t>Sioux Lookout</t>
  </si>
  <si>
    <t>CPA Toastmasters - Winnipeg</t>
  </si>
  <si>
    <t>Online Toastmasters</t>
  </si>
  <si>
    <t>St. Ignatius Toastmasters Club</t>
  </si>
  <si>
    <t>River City Toastmasters Club</t>
  </si>
  <si>
    <t>Motorcoach Masters Toastmasters Club</t>
  </si>
  <si>
    <t>MYS Toastmasters</t>
  </si>
  <si>
    <t>Daytimers Club</t>
  </si>
  <si>
    <t>Portage Chamber Toastmasters Club</t>
  </si>
  <si>
    <t>Ikwewag Toastmasters Club</t>
  </si>
  <si>
    <t>Naotkamegwanning</t>
  </si>
  <si>
    <t>P.B.S. Club</t>
  </si>
  <si>
    <t>Denim Talks Toastmasters</t>
  </si>
  <si>
    <t>Heartland Exchange Toastmasters Club</t>
  </si>
  <si>
    <t>Steinbach Professional Development Toastmasters</t>
  </si>
  <si>
    <t>The Forks Toastmasters</t>
  </si>
  <si>
    <t>Winnipeg Peace Builders Toastmasters Club</t>
  </si>
  <si>
    <t>Star Of The North Toastmasters Club</t>
  </si>
  <si>
    <t>Roseau</t>
  </si>
  <si>
    <t>City Slickers Club</t>
  </si>
  <si>
    <t>Interlake Toastmasters</t>
  </si>
  <si>
    <t>Arborg</t>
  </si>
  <si>
    <t>Winnipeg MB Canada Pros Club</t>
  </si>
  <si>
    <t>SMS ENGenuity</t>
  </si>
  <si>
    <t>Turbo Talkers Toastmasters Club</t>
  </si>
  <si>
    <t>Headliners Toastmasters</t>
  </si>
  <si>
    <t>A.S.A.P. Toastmasters Club</t>
  </si>
  <si>
    <t>Anishinabe Club</t>
  </si>
  <si>
    <t>Skyliners Toastmasters Club</t>
  </si>
  <si>
    <t>Comedy Club, Eh!</t>
  </si>
  <si>
    <t>Kelsey Trail Club</t>
  </si>
  <si>
    <t>The Pas</t>
  </si>
  <si>
    <t>Goodbye Jitters Club</t>
  </si>
  <si>
    <t>Taxmeisters Club</t>
  </si>
  <si>
    <t>Seven Oaks Club</t>
  </si>
  <si>
    <t>West Winners Toastmasters Club</t>
  </si>
  <si>
    <t>Manitoba Hydro Toastmasters Club</t>
  </si>
  <si>
    <t>Four Directions Aboriginal Toastmasters</t>
  </si>
  <si>
    <t>Kenora</t>
  </si>
  <si>
    <t>Wawanesa Speak Easy Club</t>
  </si>
  <si>
    <t>Keystone Speakers</t>
  </si>
  <si>
    <t xml:space="preserve">Winnipeg </t>
  </si>
  <si>
    <t xml:space="preserve">Brandon </t>
  </si>
  <si>
    <t>Portage</t>
  </si>
  <si>
    <t>Enter Budget ==&gt;</t>
  </si>
  <si>
    <t>Based on Club Numbers</t>
  </si>
  <si>
    <t>Qty</t>
  </si>
  <si>
    <r>
      <t>Advertising Split -</t>
    </r>
    <r>
      <rPr>
        <b/>
        <sz val="12"/>
        <rFont val="Calibri"/>
        <family val="2"/>
      </rPr>
      <t xml:space="preserve"> Including</t>
    </r>
    <r>
      <rPr>
        <sz val="12"/>
        <rFont val="Calibri"/>
        <family val="2"/>
      </rPr>
      <t xml:space="preserve"> Winnipeg</t>
    </r>
  </si>
  <si>
    <r>
      <t>Advertising Split -</t>
    </r>
    <r>
      <rPr>
        <b/>
        <sz val="12"/>
        <rFont val="Calibri"/>
        <family val="2"/>
      </rPr>
      <t xml:space="preserve"> Excluding</t>
    </r>
    <r>
      <rPr>
        <sz val="12"/>
        <rFont val="Calibri"/>
        <family val="2"/>
      </rPr>
      <t xml:space="preserve"> Winnipeg</t>
    </r>
  </si>
  <si>
    <t>Change number in yellow to recalculate.  This is based on 97 Clubs at time of making Multi-Year Plan.  If number changes just revise.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</si>
</sst>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 applyNumberFormat="1" applyFont="1"/>
    <xf numFmtId="44" fontId="0" fillId="2" borderId="2" xfId="1" applyFont="1" applyFill="1" applyBorder="1"/>
    <xf numFmtId="0" fontId="0" fillId="3" borderId="1" xfId="0" applyNumberFormat="1" applyFont="1" applyFill="1" applyBorder="1"/>
    <xf numFmtId="0" fontId="0" fillId="3" borderId="3" xfId="0" applyNumberFormat="1" applyFont="1" applyFill="1" applyBorder="1"/>
    <xf numFmtId="0" fontId="0" fillId="3" borderId="4" xfId="0" applyNumberFormat="1" applyFont="1" applyFill="1" applyBorder="1"/>
    <xf numFmtId="0" fontId="0" fillId="3" borderId="5" xfId="0" applyNumberFormat="1" applyFont="1" applyFill="1" applyBorder="1"/>
    <xf numFmtId="0" fontId="0" fillId="3" borderId="6" xfId="0" applyNumberFormat="1" applyFont="1" applyFill="1" applyBorder="1"/>
    <xf numFmtId="0" fontId="0" fillId="3" borderId="0" xfId="0" applyNumberFormat="1" applyFont="1" applyFill="1" applyBorder="1"/>
    <xf numFmtId="0" fontId="0" fillId="3" borderId="7" xfId="0" applyNumberFormat="1" applyFont="1" applyFill="1" applyBorder="1"/>
    <xf numFmtId="44" fontId="0" fillId="3" borderId="7" xfId="0" applyNumberFormat="1" applyFont="1" applyFill="1" applyBorder="1"/>
    <xf numFmtId="44" fontId="0" fillId="3" borderId="8" xfId="1" applyFont="1" applyFill="1" applyBorder="1"/>
    <xf numFmtId="0" fontId="0" fillId="3" borderId="9" xfId="0" applyNumberFormat="1" applyFont="1" applyFill="1" applyBorder="1"/>
    <xf numFmtId="44" fontId="0" fillId="3" borderId="8" xfId="0" applyNumberFormat="1" applyFont="1" applyFill="1" applyBorder="1"/>
    <xf numFmtId="0" fontId="0" fillId="3" borderId="0" xfId="0" applyNumberFormat="1" applyFont="1" applyFill="1"/>
    <xf numFmtId="0" fontId="0" fillId="3" borderId="2" xfId="0" applyNumberFormat="1" applyFont="1" applyFill="1" applyBorder="1"/>
    <xf numFmtId="0" fontId="0" fillId="3" borderId="11" xfId="0" applyNumberFormat="1" applyFont="1" applyFill="1" applyBorder="1"/>
    <xf numFmtId="0" fontId="2" fillId="3" borderId="10" xfId="0" applyNumberFormat="1" applyFont="1" applyFill="1" applyBorder="1"/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0" fillId="3" borderId="11" xfId="0" applyNumberFormat="1" applyFont="1" applyFill="1" applyBorder="1" applyAlignment="1">
      <alignment horizontal="center"/>
    </xf>
    <xf numFmtId="0" fontId="2" fillId="3" borderId="10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2" fillId="3" borderId="1" xfId="0" applyNumberFormat="1" applyFont="1" applyFill="1" applyBorder="1"/>
    <xf numFmtId="0" fontId="2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activeCell="E5" sqref="E5"/>
    </sheetView>
  </sheetViews>
  <sheetFormatPr defaultRowHeight="14.4"/>
  <cols>
    <col min="1" max="1" width="43" style="13" bestFit="1" customWidth="1"/>
    <col min="2" max="2" width="17.44140625" style="13" bestFit="1" customWidth="1"/>
    <col min="3" max="3" width="8.88671875" style="17"/>
    <col min="4" max="5" width="8.88671875" style="13"/>
    <col min="6" max="6" width="17.44140625" style="13" bestFit="1" customWidth="1"/>
    <col min="7" max="7" width="10.33203125" style="13" bestFit="1" customWidth="1"/>
    <col min="8" max="8" width="8.88671875" style="13"/>
    <col min="9" max="9" width="10.33203125" style="13" bestFit="1" customWidth="1"/>
    <col min="10" max="10" width="4.88671875" style="13" customWidth="1"/>
    <col min="11" max="11" width="17.44140625" style="13" bestFit="1" customWidth="1"/>
    <col min="12" max="12" width="10.33203125" style="13" bestFit="1" customWidth="1"/>
    <col min="13" max="13" width="8.88671875" style="13"/>
    <col min="14" max="14" width="10.33203125" style="13" bestFit="1" customWidth="1"/>
    <col min="15" max="16384" width="8.88671875" style="13"/>
  </cols>
  <sheetData>
    <row r="1" spans="1:14" ht="15.6">
      <c r="F1" s="21" t="s">
        <v>125</v>
      </c>
      <c r="K1" s="21" t="s">
        <v>126</v>
      </c>
    </row>
    <row r="2" spans="1:14" ht="15" thickBot="1">
      <c r="F2" s="13" t="s">
        <v>123</v>
      </c>
      <c r="K2" s="13" t="s">
        <v>123</v>
      </c>
    </row>
    <row r="3" spans="1:14" ht="15" thickBot="1">
      <c r="A3" s="16" t="s">
        <v>0</v>
      </c>
      <c r="B3" s="16" t="s">
        <v>1</v>
      </c>
      <c r="C3" s="20" t="s">
        <v>124</v>
      </c>
    </row>
    <row r="4" spans="1:14">
      <c r="A4" s="15" t="s">
        <v>98</v>
      </c>
      <c r="B4" s="14" t="s">
        <v>99</v>
      </c>
      <c r="C4" s="19">
        <v>1</v>
      </c>
      <c r="F4" s="3"/>
      <c r="G4" s="4"/>
      <c r="H4" s="4"/>
      <c r="I4" s="5"/>
      <c r="K4" s="3"/>
      <c r="L4" s="4"/>
      <c r="M4" s="4"/>
      <c r="N4" s="5"/>
    </row>
    <row r="5" spans="1:14">
      <c r="A5" s="14" t="s">
        <v>10</v>
      </c>
      <c r="B5" s="14" t="s">
        <v>11</v>
      </c>
      <c r="C5" s="18">
        <v>2</v>
      </c>
      <c r="F5" s="6" t="s">
        <v>122</v>
      </c>
      <c r="G5" s="1">
        <v>7000</v>
      </c>
      <c r="H5" s="7"/>
      <c r="I5" s="8"/>
      <c r="K5" s="6" t="s">
        <v>122</v>
      </c>
      <c r="L5" s="1">
        <v>7000</v>
      </c>
      <c r="M5" s="7"/>
      <c r="N5" s="8"/>
    </row>
    <row r="6" spans="1:14">
      <c r="A6" s="14" t="s">
        <v>12</v>
      </c>
      <c r="B6" s="14" t="s">
        <v>13</v>
      </c>
      <c r="C6" s="18">
        <v>3</v>
      </c>
      <c r="F6" s="6"/>
      <c r="G6" s="7"/>
      <c r="H6" s="7"/>
      <c r="I6" s="8"/>
      <c r="K6" s="6"/>
      <c r="L6" s="7"/>
      <c r="M6" s="7"/>
      <c r="N6" s="8"/>
    </row>
    <row r="7" spans="1:14">
      <c r="A7" s="14" t="s">
        <v>37</v>
      </c>
      <c r="B7" s="14" t="s">
        <v>13</v>
      </c>
      <c r="C7" s="18">
        <v>4</v>
      </c>
      <c r="F7" s="6" t="s">
        <v>99</v>
      </c>
      <c r="G7" s="7">
        <v>1</v>
      </c>
      <c r="H7" s="7"/>
      <c r="I7" s="9">
        <f t="shared" ref="I7:I25" si="0">($G$5/97)*G7</f>
        <v>72.164948453608247</v>
      </c>
      <c r="K7" s="6" t="s">
        <v>99</v>
      </c>
      <c r="L7" s="7">
        <v>1</v>
      </c>
      <c r="M7" s="7"/>
      <c r="N7" s="9">
        <f>($L$5/$L$27)*L7</f>
        <v>280</v>
      </c>
    </row>
    <row r="8" spans="1:14">
      <c r="A8" s="14" t="s">
        <v>49</v>
      </c>
      <c r="B8" s="14" t="s">
        <v>13</v>
      </c>
      <c r="C8" s="18">
        <v>5</v>
      </c>
      <c r="F8" s="6" t="s">
        <v>11</v>
      </c>
      <c r="G8" s="7">
        <v>1</v>
      </c>
      <c r="H8" s="7"/>
      <c r="I8" s="9">
        <f t="shared" si="0"/>
        <v>72.164948453608247</v>
      </c>
      <c r="K8" s="6" t="s">
        <v>11</v>
      </c>
      <c r="L8" s="7">
        <v>1</v>
      </c>
      <c r="M8" s="7"/>
      <c r="N8" s="9">
        <f t="shared" ref="N8:N26" si="1">($L$5/$L$27)*L8</f>
        <v>280</v>
      </c>
    </row>
    <row r="9" spans="1:14">
      <c r="A9" s="14" t="s">
        <v>61</v>
      </c>
      <c r="B9" s="14" t="s">
        <v>13</v>
      </c>
      <c r="C9" s="18">
        <v>6</v>
      </c>
      <c r="F9" s="6" t="s">
        <v>36</v>
      </c>
      <c r="G9" s="7">
        <v>1</v>
      </c>
      <c r="H9" s="7"/>
      <c r="I9" s="9">
        <f t="shared" si="0"/>
        <v>72.164948453608247</v>
      </c>
      <c r="K9" s="6" t="s">
        <v>36</v>
      </c>
      <c r="L9" s="7">
        <v>1</v>
      </c>
      <c r="M9" s="7"/>
      <c r="N9" s="9">
        <f t="shared" si="1"/>
        <v>280</v>
      </c>
    </row>
    <row r="10" spans="1:14">
      <c r="A10" s="14" t="s">
        <v>70</v>
      </c>
      <c r="B10" s="14" t="s">
        <v>13</v>
      </c>
      <c r="C10" s="18">
        <v>7</v>
      </c>
      <c r="F10" s="6" t="s">
        <v>68</v>
      </c>
      <c r="G10" s="7">
        <v>1</v>
      </c>
      <c r="H10" s="7"/>
      <c r="I10" s="9">
        <f t="shared" si="0"/>
        <v>72.164948453608247</v>
      </c>
      <c r="K10" s="6" t="s">
        <v>68</v>
      </c>
      <c r="L10" s="7">
        <v>1</v>
      </c>
      <c r="M10" s="7"/>
      <c r="N10" s="9">
        <f t="shared" si="1"/>
        <v>280</v>
      </c>
    </row>
    <row r="11" spans="1:14">
      <c r="A11" s="14" t="s">
        <v>35</v>
      </c>
      <c r="B11" s="14" t="s">
        <v>36</v>
      </c>
      <c r="C11" s="18">
        <v>8</v>
      </c>
      <c r="F11" s="6" t="s">
        <v>76</v>
      </c>
      <c r="G11" s="7">
        <v>1</v>
      </c>
      <c r="H11" s="7"/>
      <c r="I11" s="9">
        <f t="shared" si="0"/>
        <v>72.164948453608247</v>
      </c>
      <c r="K11" s="6" t="s">
        <v>76</v>
      </c>
      <c r="L11" s="7">
        <v>1</v>
      </c>
      <c r="M11" s="7"/>
      <c r="N11" s="9">
        <f t="shared" si="1"/>
        <v>280</v>
      </c>
    </row>
    <row r="12" spans="1:14">
      <c r="A12" s="14" t="s">
        <v>67</v>
      </c>
      <c r="B12" s="14" t="s">
        <v>68</v>
      </c>
      <c r="C12" s="18">
        <v>9</v>
      </c>
      <c r="F12" s="6" t="s">
        <v>20</v>
      </c>
      <c r="G12" s="7">
        <v>1</v>
      </c>
      <c r="H12" s="7"/>
      <c r="I12" s="9">
        <f t="shared" si="0"/>
        <v>72.164948453608247</v>
      </c>
      <c r="K12" s="6" t="s">
        <v>20</v>
      </c>
      <c r="L12" s="7">
        <v>1</v>
      </c>
      <c r="M12" s="7"/>
      <c r="N12" s="9">
        <f t="shared" si="1"/>
        <v>280</v>
      </c>
    </row>
    <row r="13" spans="1:14">
      <c r="A13" s="14" t="s">
        <v>75</v>
      </c>
      <c r="B13" s="14" t="s">
        <v>76</v>
      </c>
      <c r="C13" s="18">
        <v>10</v>
      </c>
      <c r="F13" s="6" t="s">
        <v>32</v>
      </c>
      <c r="G13" s="7">
        <v>1</v>
      </c>
      <c r="H13" s="7"/>
      <c r="I13" s="9">
        <f t="shared" si="0"/>
        <v>72.164948453608247</v>
      </c>
      <c r="K13" s="6" t="s">
        <v>32</v>
      </c>
      <c r="L13" s="7">
        <v>1</v>
      </c>
      <c r="M13" s="7"/>
      <c r="N13" s="9">
        <f t="shared" si="1"/>
        <v>280</v>
      </c>
    </row>
    <row r="14" spans="1:14">
      <c r="A14" s="14" t="s">
        <v>19</v>
      </c>
      <c r="B14" s="14" t="s">
        <v>20</v>
      </c>
      <c r="C14" s="18">
        <v>11</v>
      </c>
      <c r="F14" s="6" t="s">
        <v>116</v>
      </c>
      <c r="G14" s="7">
        <v>1</v>
      </c>
      <c r="H14" s="7"/>
      <c r="I14" s="9">
        <f t="shared" si="0"/>
        <v>72.164948453608247</v>
      </c>
      <c r="K14" s="6" t="s">
        <v>116</v>
      </c>
      <c r="L14" s="7">
        <v>1</v>
      </c>
      <c r="M14" s="7"/>
      <c r="N14" s="9">
        <f t="shared" si="1"/>
        <v>280</v>
      </c>
    </row>
    <row r="15" spans="1:14">
      <c r="A15" s="14" t="s">
        <v>31</v>
      </c>
      <c r="B15" s="14" t="s">
        <v>32</v>
      </c>
      <c r="C15" s="18">
        <v>12</v>
      </c>
      <c r="F15" s="6" t="s">
        <v>88</v>
      </c>
      <c r="G15" s="7">
        <v>1</v>
      </c>
      <c r="H15" s="7"/>
      <c r="I15" s="9">
        <f t="shared" si="0"/>
        <v>72.164948453608247</v>
      </c>
      <c r="K15" s="6" t="s">
        <v>88</v>
      </c>
      <c r="L15" s="7">
        <v>1</v>
      </c>
      <c r="M15" s="7"/>
      <c r="N15" s="9">
        <f t="shared" si="1"/>
        <v>280</v>
      </c>
    </row>
    <row r="16" spans="1:14">
      <c r="A16" s="14" t="s">
        <v>115</v>
      </c>
      <c r="B16" s="14" t="s">
        <v>116</v>
      </c>
      <c r="C16" s="18">
        <v>13</v>
      </c>
      <c r="F16" s="6" t="s">
        <v>66</v>
      </c>
      <c r="G16" s="7">
        <v>1</v>
      </c>
      <c r="H16" s="7"/>
      <c r="I16" s="9">
        <f t="shared" si="0"/>
        <v>72.164948453608247</v>
      </c>
      <c r="K16" s="6" t="s">
        <v>66</v>
      </c>
      <c r="L16" s="7">
        <v>1</v>
      </c>
      <c r="M16" s="7"/>
      <c r="N16" s="9">
        <f t="shared" si="1"/>
        <v>280</v>
      </c>
    </row>
    <row r="17" spans="1:14">
      <c r="A17" s="14" t="s">
        <v>87</v>
      </c>
      <c r="B17" s="14" t="s">
        <v>88</v>
      </c>
      <c r="C17" s="18">
        <v>14</v>
      </c>
      <c r="F17" s="6" t="s">
        <v>52</v>
      </c>
      <c r="G17" s="7">
        <v>1</v>
      </c>
      <c r="H17" s="7"/>
      <c r="I17" s="9">
        <f t="shared" si="0"/>
        <v>72.164948453608247</v>
      </c>
      <c r="K17" s="6" t="s">
        <v>52</v>
      </c>
      <c r="L17" s="7">
        <v>1</v>
      </c>
      <c r="M17" s="7"/>
      <c r="N17" s="9">
        <f t="shared" si="1"/>
        <v>280</v>
      </c>
    </row>
    <row r="18" spans="1:14">
      <c r="A18" s="14" t="s">
        <v>65</v>
      </c>
      <c r="B18" s="14" t="s">
        <v>66</v>
      </c>
      <c r="C18" s="18">
        <v>15</v>
      </c>
      <c r="F18" s="6" t="s">
        <v>96</v>
      </c>
      <c r="G18" s="7">
        <v>1</v>
      </c>
      <c r="H18" s="7"/>
      <c r="I18" s="9">
        <f t="shared" si="0"/>
        <v>72.164948453608247</v>
      </c>
      <c r="K18" s="6" t="s">
        <v>96</v>
      </c>
      <c r="L18" s="7">
        <v>1</v>
      </c>
      <c r="M18" s="7"/>
      <c r="N18" s="9">
        <f t="shared" si="1"/>
        <v>280</v>
      </c>
    </row>
    <row r="19" spans="1:14">
      <c r="A19" s="14" t="s">
        <v>51</v>
      </c>
      <c r="B19" s="14" t="s">
        <v>52</v>
      </c>
      <c r="C19" s="18">
        <v>16</v>
      </c>
      <c r="F19" s="6" t="s">
        <v>47</v>
      </c>
      <c r="G19" s="7">
        <v>1</v>
      </c>
      <c r="H19" s="7"/>
      <c r="I19" s="9">
        <f t="shared" si="0"/>
        <v>72.164948453608247</v>
      </c>
      <c r="K19" s="6" t="s">
        <v>47</v>
      </c>
      <c r="L19" s="7">
        <v>1</v>
      </c>
      <c r="M19" s="7"/>
      <c r="N19" s="9">
        <f t="shared" si="1"/>
        <v>280</v>
      </c>
    </row>
    <row r="20" spans="1:14">
      <c r="A20" s="14" t="s">
        <v>86</v>
      </c>
      <c r="B20" s="14" t="s">
        <v>39</v>
      </c>
      <c r="C20" s="18">
        <v>17</v>
      </c>
      <c r="F20" s="6" t="s">
        <v>78</v>
      </c>
      <c r="G20" s="7">
        <v>1</v>
      </c>
      <c r="H20" s="7"/>
      <c r="I20" s="9">
        <f t="shared" si="0"/>
        <v>72.164948453608247</v>
      </c>
      <c r="K20" s="6" t="s">
        <v>78</v>
      </c>
      <c r="L20" s="7">
        <v>1</v>
      </c>
      <c r="M20" s="7"/>
      <c r="N20" s="9">
        <f t="shared" si="1"/>
        <v>280</v>
      </c>
    </row>
    <row r="21" spans="1:14">
      <c r="A21" s="14" t="s">
        <v>38</v>
      </c>
      <c r="B21" s="14" t="s">
        <v>39</v>
      </c>
      <c r="C21" s="18">
        <v>18</v>
      </c>
      <c r="F21" s="6" t="s">
        <v>109</v>
      </c>
      <c r="G21" s="7">
        <v>1</v>
      </c>
      <c r="H21" s="7"/>
      <c r="I21" s="9">
        <f t="shared" si="0"/>
        <v>72.164948453608247</v>
      </c>
      <c r="K21" s="6" t="s">
        <v>109</v>
      </c>
      <c r="L21" s="7">
        <v>1</v>
      </c>
      <c r="M21" s="7"/>
      <c r="N21" s="9">
        <f t="shared" si="1"/>
        <v>280</v>
      </c>
    </row>
    <row r="22" spans="1:14">
      <c r="A22" s="14" t="s">
        <v>95</v>
      </c>
      <c r="B22" s="14" t="s">
        <v>96</v>
      </c>
      <c r="C22" s="18">
        <v>19</v>
      </c>
      <c r="F22" s="6" t="s">
        <v>63</v>
      </c>
      <c r="G22" s="7">
        <v>1</v>
      </c>
      <c r="H22" s="7"/>
      <c r="I22" s="9">
        <f t="shared" si="0"/>
        <v>72.164948453608247</v>
      </c>
      <c r="K22" s="6" t="s">
        <v>63</v>
      </c>
      <c r="L22" s="7">
        <v>1</v>
      </c>
      <c r="M22" s="7"/>
      <c r="N22" s="9">
        <f t="shared" si="1"/>
        <v>280</v>
      </c>
    </row>
    <row r="23" spans="1:14">
      <c r="A23" s="14" t="s">
        <v>46</v>
      </c>
      <c r="B23" s="14" t="s">
        <v>47</v>
      </c>
      <c r="C23" s="18">
        <v>20</v>
      </c>
      <c r="F23" s="6" t="s">
        <v>121</v>
      </c>
      <c r="G23" s="7">
        <v>2</v>
      </c>
      <c r="H23" s="7"/>
      <c r="I23" s="9">
        <f t="shared" si="0"/>
        <v>144.32989690721649</v>
      </c>
      <c r="K23" s="6" t="s">
        <v>121</v>
      </c>
      <c r="L23" s="7">
        <v>2</v>
      </c>
      <c r="M23" s="7"/>
      <c r="N23" s="9">
        <f t="shared" si="1"/>
        <v>560</v>
      </c>
    </row>
    <row r="24" spans="1:14">
      <c r="A24" s="14" t="s">
        <v>77</v>
      </c>
      <c r="B24" s="14" t="s">
        <v>78</v>
      </c>
      <c r="C24" s="18">
        <v>21</v>
      </c>
      <c r="F24" s="6" t="s">
        <v>45</v>
      </c>
      <c r="G24" s="7">
        <v>2</v>
      </c>
      <c r="H24" s="7"/>
      <c r="I24" s="9">
        <f t="shared" si="0"/>
        <v>144.32989690721649</v>
      </c>
      <c r="K24" s="6" t="s">
        <v>45</v>
      </c>
      <c r="L24" s="7">
        <v>2</v>
      </c>
      <c r="M24" s="7"/>
      <c r="N24" s="9">
        <f t="shared" si="1"/>
        <v>560</v>
      </c>
    </row>
    <row r="25" spans="1:14">
      <c r="A25" s="14" t="s">
        <v>44</v>
      </c>
      <c r="B25" s="14" t="s">
        <v>45</v>
      </c>
      <c r="C25" s="18">
        <v>22</v>
      </c>
      <c r="F25" s="6" t="s">
        <v>120</v>
      </c>
      <c r="G25" s="7">
        <v>5</v>
      </c>
      <c r="H25" s="7"/>
      <c r="I25" s="9">
        <f t="shared" si="0"/>
        <v>360.82474226804123</v>
      </c>
      <c r="K25" s="6" t="s">
        <v>120</v>
      </c>
      <c r="L25" s="7">
        <v>5</v>
      </c>
      <c r="M25" s="7"/>
      <c r="N25" s="9">
        <f t="shared" si="1"/>
        <v>1400</v>
      </c>
    </row>
    <row r="26" spans="1:14" ht="15" thickBot="1">
      <c r="A26" s="14" t="s">
        <v>92</v>
      </c>
      <c r="B26" s="14" t="s">
        <v>45</v>
      </c>
      <c r="C26" s="18">
        <v>23</v>
      </c>
      <c r="F26" s="6" t="s">
        <v>119</v>
      </c>
      <c r="G26" s="2">
        <v>72</v>
      </c>
      <c r="H26" s="7"/>
      <c r="I26" s="10">
        <f>($G$5/97)*G26</f>
        <v>5195.8762886597942</v>
      </c>
      <c r="K26" s="6" t="s">
        <v>119</v>
      </c>
      <c r="L26" s="22">
        <v>0</v>
      </c>
      <c r="M26" s="7"/>
      <c r="N26" s="9">
        <f t="shared" si="1"/>
        <v>0</v>
      </c>
    </row>
    <row r="27" spans="1:14" ht="15" thickBot="1">
      <c r="A27" s="14" t="s">
        <v>108</v>
      </c>
      <c r="B27" s="14" t="s">
        <v>109</v>
      </c>
      <c r="C27" s="18">
        <v>24</v>
      </c>
      <c r="F27" s="11"/>
      <c r="G27" s="2">
        <f>SUM(G7:G26)</f>
        <v>97</v>
      </c>
      <c r="H27" s="2"/>
      <c r="I27" s="12">
        <f>SUM(I7:I26)</f>
        <v>7000.0000000000009</v>
      </c>
      <c r="K27" s="11"/>
      <c r="L27" s="2">
        <f>SUM(L7:L26)</f>
        <v>25</v>
      </c>
      <c r="M27" s="2"/>
      <c r="N27" s="12">
        <f>SUM(N7:N26)</f>
        <v>7000</v>
      </c>
    </row>
    <row r="28" spans="1:14">
      <c r="A28" s="14" t="s">
        <v>62</v>
      </c>
      <c r="B28" s="14" t="s">
        <v>63</v>
      </c>
      <c r="C28" s="18">
        <v>25</v>
      </c>
    </row>
    <row r="29" spans="1:14">
      <c r="A29" s="14" t="s">
        <v>7</v>
      </c>
      <c r="B29" s="14" t="s">
        <v>3</v>
      </c>
      <c r="C29" s="18">
        <v>26</v>
      </c>
    </row>
    <row r="30" spans="1:14">
      <c r="A30" s="14" t="s">
        <v>9</v>
      </c>
      <c r="B30" s="14" t="s">
        <v>3</v>
      </c>
      <c r="C30" s="18">
        <v>27</v>
      </c>
      <c r="F30" s="23" t="s">
        <v>127</v>
      </c>
    </row>
    <row r="31" spans="1:14">
      <c r="A31" s="14" t="s">
        <v>22</v>
      </c>
      <c r="B31" s="14" t="s">
        <v>3</v>
      </c>
      <c r="C31" s="18">
        <v>28</v>
      </c>
    </row>
    <row r="32" spans="1:14">
      <c r="A32" s="14" t="s">
        <v>25</v>
      </c>
      <c r="B32" s="14" t="s">
        <v>3</v>
      </c>
      <c r="C32" s="18">
        <v>29</v>
      </c>
    </row>
    <row r="33" spans="1:3">
      <c r="A33" s="14" t="s">
        <v>28</v>
      </c>
      <c r="B33" s="14" t="s">
        <v>3</v>
      </c>
      <c r="C33" s="18">
        <v>30</v>
      </c>
    </row>
    <row r="34" spans="1:3">
      <c r="A34" s="14" t="s">
        <v>33</v>
      </c>
      <c r="B34" s="14" t="s">
        <v>3</v>
      </c>
      <c r="C34" s="18">
        <v>31</v>
      </c>
    </row>
    <row r="35" spans="1:3">
      <c r="A35" s="14" t="s">
        <v>41</v>
      </c>
      <c r="B35" s="14" t="s">
        <v>3</v>
      </c>
      <c r="C35" s="18">
        <v>32</v>
      </c>
    </row>
    <row r="36" spans="1:3">
      <c r="A36" s="14" t="s">
        <v>57</v>
      </c>
      <c r="B36" s="14" t="s">
        <v>3</v>
      </c>
      <c r="C36" s="18">
        <v>33</v>
      </c>
    </row>
    <row r="37" spans="1:3">
      <c r="A37" s="14" t="s">
        <v>60</v>
      </c>
      <c r="B37" s="14" t="s">
        <v>3</v>
      </c>
      <c r="C37" s="18">
        <v>34</v>
      </c>
    </row>
    <row r="38" spans="1:3">
      <c r="A38" s="14" t="s">
        <v>83</v>
      </c>
      <c r="B38" s="14" t="s">
        <v>3</v>
      </c>
      <c r="C38" s="18">
        <v>35</v>
      </c>
    </row>
    <row r="39" spans="1:3">
      <c r="A39" s="14" t="s">
        <v>84</v>
      </c>
      <c r="B39" s="14" t="s">
        <v>3</v>
      </c>
      <c r="C39" s="18">
        <v>36</v>
      </c>
    </row>
    <row r="40" spans="1:3">
      <c r="A40" s="14" t="s">
        <v>90</v>
      </c>
      <c r="B40" s="14" t="s">
        <v>3</v>
      </c>
      <c r="C40" s="18">
        <v>37</v>
      </c>
    </row>
    <row r="41" spans="1:3">
      <c r="A41" s="14" t="s">
        <v>97</v>
      </c>
      <c r="B41" s="14" t="s">
        <v>3</v>
      </c>
      <c r="C41" s="18">
        <v>38</v>
      </c>
    </row>
    <row r="42" spans="1:3">
      <c r="A42" s="14" t="s">
        <v>100</v>
      </c>
      <c r="B42" s="14" t="s">
        <v>3</v>
      </c>
      <c r="C42" s="18">
        <v>39</v>
      </c>
    </row>
    <row r="43" spans="1:3">
      <c r="A43" s="14" t="s">
        <v>101</v>
      </c>
      <c r="B43" s="14" t="s">
        <v>3</v>
      </c>
      <c r="C43" s="18">
        <v>40</v>
      </c>
    </row>
    <row r="44" spans="1:3">
      <c r="A44" s="14" t="s">
        <v>102</v>
      </c>
      <c r="B44" s="14" t="s">
        <v>3</v>
      </c>
      <c r="C44" s="18">
        <v>41</v>
      </c>
    </row>
    <row r="45" spans="1:3">
      <c r="A45" s="14" t="s">
        <v>105</v>
      </c>
      <c r="B45" s="14" t="s">
        <v>3</v>
      </c>
      <c r="C45" s="18">
        <v>42</v>
      </c>
    </row>
    <row r="46" spans="1:3">
      <c r="A46" s="14" t="s">
        <v>111</v>
      </c>
      <c r="B46" s="14" t="s">
        <v>3</v>
      </c>
      <c r="C46" s="18">
        <v>43</v>
      </c>
    </row>
    <row r="47" spans="1:3">
      <c r="A47" s="14" t="s">
        <v>117</v>
      </c>
      <c r="B47" s="14" t="s">
        <v>3</v>
      </c>
      <c r="C47" s="18">
        <v>44</v>
      </c>
    </row>
    <row r="48" spans="1:3">
      <c r="A48" s="14" t="s">
        <v>2</v>
      </c>
      <c r="B48" s="14" t="s">
        <v>3</v>
      </c>
      <c r="C48" s="18">
        <v>45</v>
      </c>
    </row>
    <row r="49" spans="1:3">
      <c r="A49" s="14" t="s">
        <v>4</v>
      </c>
      <c r="B49" s="14" t="s">
        <v>3</v>
      </c>
      <c r="C49" s="18">
        <v>46</v>
      </c>
    </row>
    <row r="50" spans="1:3">
      <c r="A50" s="14" t="s">
        <v>5</v>
      </c>
      <c r="B50" s="14" t="s">
        <v>3</v>
      </c>
      <c r="C50" s="18">
        <v>47</v>
      </c>
    </row>
    <row r="51" spans="1:3">
      <c r="A51" s="14" t="s">
        <v>6</v>
      </c>
      <c r="B51" s="14" t="s">
        <v>3</v>
      </c>
      <c r="C51" s="18">
        <v>48</v>
      </c>
    </row>
    <row r="52" spans="1:3">
      <c r="A52" s="14" t="s">
        <v>8</v>
      </c>
      <c r="B52" s="14" t="s">
        <v>3</v>
      </c>
      <c r="C52" s="18">
        <v>49</v>
      </c>
    </row>
    <row r="53" spans="1:3">
      <c r="A53" s="14" t="s">
        <v>14</v>
      </c>
      <c r="B53" s="14" t="s">
        <v>3</v>
      </c>
      <c r="C53" s="18">
        <v>50</v>
      </c>
    </row>
    <row r="54" spans="1:3">
      <c r="A54" s="14" t="s">
        <v>15</v>
      </c>
      <c r="B54" s="14" t="s">
        <v>3</v>
      </c>
      <c r="C54" s="18">
        <v>51</v>
      </c>
    </row>
    <row r="55" spans="1:3">
      <c r="A55" s="14" t="s">
        <v>16</v>
      </c>
      <c r="B55" s="14" t="s">
        <v>3</v>
      </c>
      <c r="C55" s="18">
        <v>52</v>
      </c>
    </row>
    <row r="56" spans="1:3">
      <c r="A56" s="14" t="s">
        <v>17</v>
      </c>
      <c r="B56" s="14" t="s">
        <v>3</v>
      </c>
      <c r="C56" s="18">
        <v>53</v>
      </c>
    </row>
    <row r="57" spans="1:3">
      <c r="A57" s="14" t="s">
        <v>18</v>
      </c>
      <c r="B57" s="14" t="s">
        <v>3</v>
      </c>
      <c r="C57" s="18">
        <v>54</v>
      </c>
    </row>
    <row r="58" spans="1:3">
      <c r="A58" s="14" t="s">
        <v>21</v>
      </c>
      <c r="B58" s="14" t="s">
        <v>3</v>
      </c>
      <c r="C58" s="18">
        <v>55</v>
      </c>
    </row>
    <row r="59" spans="1:3">
      <c r="A59" s="14" t="s">
        <v>23</v>
      </c>
      <c r="B59" s="14" t="s">
        <v>3</v>
      </c>
      <c r="C59" s="18">
        <v>56</v>
      </c>
    </row>
    <row r="60" spans="1:3">
      <c r="A60" s="14" t="s">
        <v>24</v>
      </c>
      <c r="B60" s="14" t="s">
        <v>3</v>
      </c>
      <c r="C60" s="18">
        <v>57</v>
      </c>
    </row>
    <row r="61" spans="1:3">
      <c r="A61" s="14" t="s">
        <v>26</v>
      </c>
      <c r="B61" s="14" t="s">
        <v>3</v>
      </c>
      <c r="C61" s="18">
        <v>58</v>
      </c>
    </row>
    <row r="62" spans="1:3">
      <c r="A62" s="14" t="s">
        <v>27</v>
      </c>
      <c r="B62" s="14" t="s">
        <v>3</v>
      </c>
      <c r="C62" s="18">
        <v>59</v>
      </c>
    </row>
    <row r="63" spans="1:3">
      <c r="A63" s="14" t="s">
        <v>29</v>
      </c>
      <c r="B63" s="14" t="s">
        <v>3</v>
      </c>
      <c r="C63" s="18">
        <v>60</v>
      </c>
    </row>
    <row r="64" spans="1:3">
      <c r="A64" s="14" t="s">
        <v>30</v>
      </c>
      <c r="B64" s="14" t="s">
        <v>3</v>
      </c>
      <c r="C64" s="18">
        <v>61</v>
      </c>
    </row>
    <row r="65" spans="1:3">
      <c r="A65" s="14" t="s">
        <v>34</v>
      </c>
      <c r="B65" s="14" t="s">
        <v>3</v>
      </c>
      <c r="C65" s="18">
        <v>62</v>
      </c>
    </row>
    <row r="66" spans="1:3">
      <c r="A66" s="14" t="s">
        <v>40</v>
      </c>
      <c r="B66" s="14" t="s">
        <v>3</v>
      </c>
      <c r="C66" s="18">
        <v>63</v>
      </c>
    </row>
    <row r="67" spans="1:3">
      <c r="A67" s="14" t="s">
        <v>42</v>
      </c>
      <c r="B67" s="14" t="s">
        <v>3</v>
      </c>
      <c r="C67" s="18">
        <v>64</v>
      </c>
    </row>
    <row r="68" spans="1:3">
      <c r="A68" s="14" t="s">
        <v>43</v>
      </c>
      <c r="B68" s="14" t="s">
        <v>3</v>
      </c>
      <c r="C68" s="18">
        <v>65</v>
      </c>
    </row>
    <row r="69" spans="1:3">
      <c r="A69" s="14" t="s">
        <v>48</v>
      </c>
      <c r="B69" s="14" t="s">
        <v>3</v>
      </c>
      <c r="C69" s="18">
        <v>66</v>
      </c>
    </row>
    <row r="70" spans="1:3">
      <c r="A70" s="14" t="s">
        <v>50</v>
      </c>
      <c r="B70" s="14" t="s">
        <v>3</v>
      </c>
      <c r="C70" s="18">
        <v>67</v>
      </c>
    </row>
    <row r="71" spans="1:3">
      <c r="A71" s="14" t="s">
        <v>53</v>
      </c>
      <c r="B71" s="14" t="s">
        <v>3</v>
      </c>
      <c r="C71" s="18">
        <v>68</v>
      </c>
    </row>
    <row r="72" spans="1:3">
      <c r="A72" s="14" t="s">
        <v>54</v>
      </c>
      <c r="B72" s="14" t="s">
        <v>3</v>
      </c>
      <c r="C72" s="18">
        <v>69</v>
      </c>
    </row>
    <row r="73" spans="1:3">
      <c r="A73" s="14" t="s">
        <v>55</v>
      </c>
      <c r="B73" s="14" t="s">
        <v>3</v>
      </c>
      <c r="C73" s="18">
        <v>70</v>
      </c>
    </row>
    <row r="74" spans="1:3">
      <c r="A74" s="14" t="s">
        <v>56</v>
      </c>
      <c r="B74" s="14" t="s">
        <v>3</v>
      </c>
      <c r="C74" s="18">
        <v>71</v>
      </c>
    </row>
    <row r="75" spans="1:3">
      <c r="A75" s="14" t="s">
        <v>58</v>
      </c>
      <c r="B75" s="14" t="s">
        <v>3</v>
      </c>
      <c r="C75" s="18">
        <v>72</v>
      </c>
    </row>
    <row r="76" spans="1:3">
      <c r="A76" s="14" t="s">
        <v>59</v>
      </c>
      <c r="B76" s="14" t="s">
        <v>3</v>
      </c>
      <c r="C76" s="18">
        <v>73</v>
      </c>
    </row>
    <row r="77" spans="1:3">
      <c r="A77" s="14" t="s">
        <v>64</v>
      </c>
      <c r="B77" s="14" t="s">
        <v>3</v>
      </c>
      <c r="C77" s="18">
        <v>74</v>
      </c>
    </row>
    <row r="78" spans="1:3">
      <c r="A78" s="14" t="s">
        <v>69</v>
      </c>
      <c r="B78" s="14" t="s">
        <v>3</v>
      </c>
      <c r="C78" s="18">
        <v>75</v>
      </c>
    </row>
    <row r="79" spans="1:3">
      <c r="A79" s="14" t="s">
        <v>71</v>
      </c>
      <c r="B79" s="14" t="s">
        <v>3</v>
      </c>
      <c r="C79" s="18">
        <v>76</v>
      </c>
    </row>
    <row r="80" spans="1:3">
      <c r="A80" s="14" t="s">
        <v>72</v>
      </c>
      <c r="B80" s="14" t="s">
        <v>3</v>
      </c>
      <c r="C80" s="18">
        <v>77</v>
      </c>
    </row>
    <row r="81" spans="1:3">
      <c r="A81" s="14" t="s">
        <v>73</v>
      </c>
      <c r="B81" s="14" t="s">
        <v>3</v>
      </c>
      <c r="C81" s="18">
        <v>78</v>
      </c>
    </row>
    <row r="82" spans="1:3">
      <c r="A82" s="14" t="s">
        <v>74</v>
      </c>
      <c r="B82" s="14" t="s">
        <v>3</v>
      </c>
      <c r="C82" s="18">
        <v>79</v>
      </c>
    </row>
    <row r="83" spans="1:3">
      <c r="A83" s="14" t="s">
        <v>79</v>
      </c>
      <c r="B83" s="14" t="s">
        <v>3</v>
      </c>
      <c r="C83" s="18">
        <v>80</v>
      </c>
    </row>
    <row r="84" spans="1:3">
      <c r="A84" s="14" t="s">
        <v>80</v>
      </c>
      <c r="B84" s="14" t="s">
        <v>3</v>
      </c>
      <c r="C84" s="18">
        <v>81</v>
      </c>
    </row>
    <row r="85" spans="1:3">
      <c r="A85" s="14" t="s">
        <v>81</v>
      </c>
      <c r="B85" s="14" t="s">
        <v>3</v>
      </c>
      <c r="C85" s="18">
        <v>82</v>
      </c>
    </row>
    <row r="86" spans="1:3">
      <c r="A86" s="14" t="s">
        <v>82</v>
      </c>
      <c r="B86" s="14" t="s">
        <v>3</v>
      </c>
      <c r="C86" s="18">
        <v>83</v>
      </c>
    </row>
    <row r="87" spans="1:3">
      <c r="A87" s="14" t="s">
        <v>85</v>
      </c>
      <c r="B87" s="14" t="s">
        <v>3</v>
      </c>
      <c r="C87" s="18">
        <v>84</v>
      </c>
    </row>
    <row r="88" spans="1:3">
      <c r="A88" s="14" t="s">
        <v>89</v>
      </c>
      <c r="B88" s="14" t="s">
        <v>3</v>
      </c>
      <c r="C88" s="18">
        <v>85</v>
      </c>
    </row>
    <row r="89" spans="1:3">
      <c r="A89" s="14" t="s">
        <v>91</v>
      </c>
      <c r="B89" s="14" t="s">
        <v>3</v>
      </c>
      <c r="C89" s="18">
        <v>86</v>
      </c>
    </row>
    <row r="90" spans="1:3">
      <c r="A90" s="14" t="s">
        <v>93</v>
      </c>
      <c r="B90" s="14" t="s">
        <v>3</v>
      </c>
      <c r="C90" s="18">
        <v>87</v>
      </c>
    </row>
    <row r="91" spans="1:3">
      <c r="A91" s="14" t="s">
        <v>94</v>
      </c>
      <c r="B91" s="14" t="s">
        <v>3</v>
      </c>
      <c r="C91" s="18">
        <v>88</v>
      </c>
    </row>
    <row r="92" spans="1:3">
      <c r="A92" s="14" t="s">
        <v>103</v>
      </c>
      <c r="B92" s="14" t="s">
        <v>3</v>
      </c>
      <c r="C92" s="18">
        <v>89</v>
      </c>
    </row>
    <row r="93" spans="1:3">
      <c r="A93" s="14" t="s">
        <v>104</v>
      </c>
      <c r="B93" s="14" t="s">
        <v>3</v>
      </c>
      <c r="C93" s="18">
        <v>90</v>
      </c>
    </row>
    <row r="94" spans="1:3">
      <c r="A94" s="14" t="s">
        <v>106</v>
      </c>
      <c r="B94" s="14" t="s">
        <v>3</v>
      </c>
      <c r="C94" s="18">
        <v>91</v>
      </c>
    </row>
    <row r="95" spans="1:3">
      <c r="A95" s="14" t="s">
        <v>107</v>
      </c>
      <c r="B95" s="14" t="s">
        <v>3</v>
      </c>
      <c r="C95" s="18">
        <v>92</v>
      </c>
    </row>
    <row r="96" spans="1:3">
      <c r="A96" s="14" t="s">
        <v>110</v>
      </c>
      <c r="B96" s="14" t="s">
        <v>3</v>
      </c>
      <c r="C96" s="18">
        <v>93</v>
      </c>
    </row>
    <row r="97" spans="1:3">
      <c r="A97" s="14" t="s">
        <v>112</v>
      </c>
      <c r="B97" s="14" t="s">
        <v>3</v>
      </c>
      <c r="C97" s="18">
        <v>94</v>
      </c>
    </row>
    <row r="98" spans="1:3">
      <c r="A98" s="14" t="s">
        <v>113</v>
      </c>
      <c r="B98" s="14" t="s">
        <v>3</v>
      </c>
      <c r="C98" s="18">
        <v>95</v>
      </c>
    </row>
    <row r="99" spans="1:3">
      <c r="A99" s="13" t="s">
        <v>114</v>
      </c>
      <c r="B99" s="13" t="s">
        <v>3</v>
      </c>
      <c r="C99" s="17">
        <v>96</v>
      </c>
    </row>
    <row r="100" spans="1:3">
      <c r="A100" s="13" t="s">
        <v>118</v>
      </c>
      <c r="B100" s="13" t="s">
        <v>3</v>
      </c>
      <c r="C100" s="17">
        <v>97</v>
      </c>
    </row>
  </sheetData>
  <sortState ref="F7:G24">
    <sortCondition ref="G10:G27"/>
    <sortCondition ref="F10:F27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Dad's Computer</dc:creator>
  <cp:lastModifiedBy>bob</cp:lastModifiedBy>
  <dcterms:created xsi:type="dcterms:W3CDTF">2020-06-10T22:04:51Z</dcterms:created>
  <dcterms:modified xsi:type="dcterms:W3CDTF">2020-06-23T21:12:36Z</dcterms:modified>
</cp:coreProperties>
</file>